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6\group$\logistics\УОПР\Папка ОЗ\Особый порядок (Статья 73)\2026\3. Закупки\Брокер\"/>
    </mc:Choice>
  </mc:AlternateContent>
  <xr:revisionPtr revIDLastSave="0" documentId="13_ncr:1_{F3C17723-F609-4C87-9ED7-34D7BF47DA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definedNames>
    <definedName name="_xlnm._FilterDatabase" localSheetId="0" hidden="1">'2026'!$A$7:$Q$9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P8" i="1"/>
  <c r="P9" i="1" l="1"/>
</calcChain>
</file>

<file path=xl/sharedStrings.xml><?xml version="1.0" encoding="utf-8"?>
<sst xmlns="http://schemas.openxmlformats.org/spreadsheetml/2006/main" count="32" uniqueCount="31">
  <si>
    <t>№ п/п</t>
  </si>
  <si>
    <t xml:space="preserve">Едица измерения ТРУ 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</si>
  <si>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</si>
  <si>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</si>
  <si>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</si>
  <si>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Наименование закупаемых ТРУ</t>
  </si>
  <si>
    <t>Итого по услугам</t>
  </si>
  <si>
    <t>ЕНС ТРУ</t>
  </si>
  <si>
    <t xml:space="preserve">Краткая характеристика ТРУ </t>
  </si>
  <si>
    <t>Дополительная характеристика</t>
  </si>
  <si>
    <t>Сумма, планируемая для закупок ТРУ с НДС, тенге</t>
  </si>
  <si>
    <t>-</t>
  </si>
  <si>
    <t>Место (адрес) осуществления закупок</t>
  </si>
  <si>
    <t>Способ закупок</t>
  </si>
  <si>
    <t>Особый порядок</t>
  </si>
  <si>
    <t>Заказчик</t>
  </si>
  <si>
    <t>471000000, Мангистауская область, г.Актау, Промышленная зона 7</t>
  </si>
  <si>
    <t>Основание</t>
  </si>
  <si>
    <t>Период поставки товаров, выполнения работ, оказания услуг</t>
  </si>
  <si>
    <t>Срок осуществления закупок (планируемый месяц проведения)</t>
  </si>
  <si>
    <t>Регион, место поставки товара, выполнения работ, оказания услуг</t>
  </si>
  <si>
    <t>АО "НК "АММТП"</t>
  </si>
  <si>
    <t>10</t>
  </si>
  <si>
    <t>749020.000.000047</t>
  </si>
  <si>
    <t>Услуги по брокерским операциям с ценными бумагами</t>
  </si>
  <si>
    <t>Услуги по операциям с ценными бумагами без номинального держания</t>
  </si>
  <si>
    <t>Услуги листингового агента и андеррайтера</t>
  </si>
  <si>
    <t>73-1-7</t>
  </si>
  <si>
    <t>05.2026</t>
  </si>
  <si>
    <t>С даты подписания договора по 12.2026</t>
  </si>
  <si>
    <t>Перечень товаров, работ и услуг на 2026 год, планируемых к приобретению по Особому порядку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</si>
</sst>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11"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gradientFill degree="90">
          <stop position="0">
            <color rgb="FFFF0000"/>
          </stop>
          <stop position="1">
            <color theme="3" tint="0.80001220740379042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9"/>
  <sheetViews>
    <sheetView tabSelected="1" zoomScale="80" zoomScaleNormal="80" workbookViewId="0">
      <selection activeCell="K27" sqref="K27"/>
    </sheetView>
  </sheetViews>
  <sheetFormatPr defaultRowHeight="15" x14ac:dyDescent="0.25"/>
  <cols>
    <col min="1" max="1" width="6.140625" customWidth="1"/>
    <col min="2" max="2" width="19.140625" customWidth="1"/>
    <col min="3" max="3" width="26" customWidth="1"/>
    <col min="4" max="5" width="21.42578125" customWidth="1"/>
    <col min="6" max="6" width="17.85546875" customWidth="1"/>
    <col min="7" max="7" width="18.42578125" customWidth="1"/>
    <col min="8" max="9" width="22.5703125" customWidth="1"/>
    <col min="10" max="11" width="18.42578125" customWidth="1"/>
    <col min="12" max="12" width="14" customWidth="1"/>
    <col min="13" max="13" width="15.7109375" customWidth="1"/>
    <col min="14" max="14" width="16.7109375" customWidth="1"/>
    <col min="15" max="15" width="17.28515625" customWidth="1"/>
    <col min="16" max="16" width="19" customWidth="1"/>
    <col min="17" max="17" width="18.42578125" customWidth="1"/>
    <col min="18" max="18" width="14.7109375" customWidth="1"/>
    <col min="20" max="20" width="11.28515625" customWidth="1"/>
    <col min="21" max="21" width="11.140625" customWidth="1"/>
  </cols>
  <sheetData>
    <row r="3" spans="1:21" s="1" customFormat="1" ht="15.75" x14ac:dyDescent="0.2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21" s="1" customFormat="1" ht="15.75" x14ac:dyDescent="0.25">
      <c r="G4" s="2"/>
      <c r="J4" s="2"/>
      <c r="K4" s="2"/>
      <c r="O4" s="2"/>
      <c r="P4" s="2"/>
      <c r="Q4" s="2"/>
    </row>
    <row r="5" spans="1:21" s="3" customFormat="1" ht="71.25" customHeight="1" x14ac:dyDescent="0.2">
      <c r="A5" s="14" t="s">
        <v>0</v>
      </c>
      <c r="B5" s="14" t="s">
        <v>7</v>
      </c>
      <c r="C5" s="14" t="s">
        <v>5</v>
      </c>
      <c r="D5" s="14" t="s">
        <v>8</v>
      </c>
      <c r="E5" s="14" t="s">
        <v>9</v>
      </c>
      <c r="F5" s="14" t="s">
        <v>13</v>
      </c>
      <c r="G5" s="14" t="s">
        <v>17</v>
      </c>
      <c r="H5" s="14" t="s">
        <v>12</v>
      </c>
      <c r="I5" s="14" t="s">
        <v>20</v>
      </c>
      <c r="J5" s="14" t="s">
        <v>19</v>
      </c>
      <c r="K5" s="14" t="s">
        <v>18</v>
      </c>
      <c r="L5" s="14" t="s">
        <v>1</v>
      </c>
      <c r="M5" s="14" t="s">
        <v>2</v>
      </c>
      <c r="N5" s="14" t="s">
        <v>3</v>
      </c>
      <c r="O5" s="14" t="s">
        <v>4</v>
      </c>
      <c r="P5" s="14" t="s">
        <v>10</v>
      </c>
      <c r="Q5" s="14" t="s">
        <v>15</v>
      </c>
    </row>
    <row r="6" spans="1:21" s="3" customFormat="1" ht="12.75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21" s="3" customFormat="1" ht="12.75" x14ac:dyDescent="0.2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</row>
    <row r="8" spans="1:21" s="3" customFormat="1" ht="58.5" customHeight="1" x14ac:dyDescent="0.2">
      <c r="A8" s="8" t="s">
        <v>22</v>
      </c>
      <c r="B8" s="5" t="s">
        <v>23</v>
      </c>
      <c r="C8" s="5" t="s">
        <v>24</v>
      </c>
      <c r="D8" s="5" t="s">
        <v>25</v>
      </c>
      <c r="E8" s="5" t="s">
        <v>26</v>
      </c>
      <c r="F8" s="5" t="s">
        <v>14</v>
      </c>
      <c r="G8" s="5" t="s">
        <v>27</v>
      </c>
      <c r="H8" s="5" t="s">
        <v>16</v>
      </c>
      <c r="I8" s="5" t="s">
        <v>16</v>
      </c>
      <c r="J8" s="10" t="s">
        <v>28</v>
      </c>
      <c r="K8" s="5" t="s">
        <v>29</v>
      </c>
      <c r="L8" s="5" t="s">
        <v>11</v>
      </c>
      <c r="M8" s="5">
        <v>1</v>
      </c>
      <c r="N8" s="6">
        <v>5000000</v>
      </c>
      <c r="O8" s="6">
        <v>5000000</v>
      </c>
      <c r="P8" s="6">
        <f>O8*1.16</f>
        <v>5800000</v>
      </c>
      <c r="Q8" s="6" t="s">
        <v>21</v>
      </c>
      <c r="R8" s="9"/>
      <c r="T8" s="9"/>
      <c r="U8" s="9"/>
    </row>
    <row r="9" spans="1:21" s="3" customFormat="1" ht="12.75" x14ac:dyDescent="0.2">
      <c r="A9" s="11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7">
        <f>SUM(O8:O8)</f>
        <v>5000000</v>
      </c>
      <c r="P9" s="7">
        <f>SUM(P8:P8)</f>
        <v>5800000</v>
      </c>
      <c r="Q9" s="5"/>
    </row>
  </sheetData>
  <autoFilter ref="A7:Q9" xr:uid="{00000000-0001-0000-0000-000000000000}"/>
  <mergeCells count="19">
    <mergeCell ref="Q5:Q6"/>
    <mergeCell ref="E5:E6"/>
    <mergeCell ref="P5:P6"/>
    <mergeCell ref="H5:H6"/>
    <mergeCell ref="F5:F6"/>
    <mergeCell ref="A9:N9"/>
    <mergeCell ref="A3:P3"/>
    <mergeCell ref="A5:A6"/>
    <mergeCell ref="C5:C6"/>
    <mergeCell ref="D5:D6"/>
    <mergeCell ref="L5:L6"/>
    <mergeCell ref="M5:M6"/>
    <mergeCell ref="N5:N6"/>
    <mergeCell ref="O5:O6"/>
    <mergeCell ref="B5:B6"/>
    <mergeCell ref="G5:G6"/>
    <mergeCell ref="J5:J6"/>
    <mergeCell ref="K5:K6"/>
    <mergeCell ref="I5:I6"/>
  </mergeCells>
  <phoneticPr fontId="5" type="noConversion"/>
  <conditionalFormatting sqref="J8">
    <cfRule type="expression" dxfId="10" priority="1">
      <formula>$BD8="Исключена"</formula>
    </cfRule>
    <cfRule type="expression" dxfId="9" priority="2">
      <formula>$BP8="Подтвержден поставщиком"</formula>
    </cfRule>
    <cfRule type="expression" dxfId="8" priority="3">
      <formula>$BP8="Уклонение от заключения"</formula>
    </cfRule>
    <cfRule type="expression" dxfId="7" priority="4">
      <formula>$BP8="Заблокирован. Жалоба"</formula>
    </cfRule>
    <cfRule type="expression" dxfId="6" priority="5">
      <formula>$BP8="На подтверждении поставщиком"</formula>
    </cfRule>
    <cfRule type="expression" dxfId="5" priority="6">
      <formula>$BP8="На подписании у поставщика"</formula>
    </cfRule>
    <cfRule type="expression" dxfId="4" priority="7">
      <formula>$BP8="На внутреннем согласовании"</formula>
    </cfRule>
    <cfRule type="expression" dxfId="3" priority="8">
      <formula>$BP8="Расторгнут"</formula>
    </cfRule>
    <cfRule type="expression" dxfId="2" priority="9">
      <formula>$BP8="Исполнен"</formula>
    </cfRule>
    <cfRule type="expression" dxfId="1" priority="10">
      <formula>$BP8="Заключен"</formula>
    </cfRule>
    <cfRule type="expression" dxfId="0" priority="11">
      <formula>$BP8="Проект"</formula>
    </cfRule>
  </conditionalFormatting>
  <pageMargins left="0.7" right="0.7" top="0.75" bottom="0.75" header="0.3" footer="0.3"/>
  <pageSetup paperSize="9" scale="6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Олешко</dc:creator>
  <cp:lastModifiedBy>Асем Соспанова</cp:lastModifiedBy>
  <cp:lastPrinted>2024-06-14T08:57:10Z</cp:lastPrinted>
  <dcterms:created xsi:type="dcterms:W3CDTF">2022-09-08T12:22:33Z</dcterms:created>
  <dcterms:modified xsi:type="dcterms:W3CDTF">2026-05-08T05:43:22Z</dcterms:modified>
</cp:coreProperties>
</file>